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6272" windowHeight="8016"/>
  </bookViews>
  <sheets>
    <sheet name="Form v0.1" sheetId="1" r:id="rId1"/>
  </sheets>
  <calcPr calcId="125725"/>
</workbook>
</file>

<file path=xl/calcChain.xml><?xml version="1.0" encoding="utf-8"?>
<calcChain xmlns="http://schemas.openxmlformats.org/spreadsheetml/2006/main">
  <c r="E74" i="1"/>
  <c r="J74"/>
  <c r="J72"/>
  <c r="J71"/>
  <c r="J70"/>
  <c r="J69"/>
  <c r="J66"/>
  <c r="J65"/>
  <c r="E66"/>
  <c r="E65"/>
  <c r="E70"/>
  <c r="E71"/>
  <c r="E72"/>
  <c r="E69"/>
  <c r="J58"/>
  <c r="J56"/>
  <c r="J55"/>
  <c r="J54"/>
  <c r="E55"/>
  <c r="E56"/>
  <c r="E54"/>
  <c r="J41"/>
  <c r="J60" s="1"/>
  <c r="J47"/>
  <c r="E45"/>
  <c r="E44"/>
  <c r="E47" s="1"/>
  <c r="E43"/>
  <c r="J38"/>
  <c r="J37"/>
  <c r="J32"/>
  <c r="J31"/>
  <c r="J30"/>
  <c r="J29"/>
  <c r="J28"/>
  <c r="J27"/>
  <c r="J26"/>
  <c r="J23"/>
  <c r="J22"/>
  <c r="J21"/>
  <c r="J20"/>
  <c r="J19"/>
  <c r="J18"/>
  <c r="J17"/>
  <c r="J16"/>
  <c r="J15"/>
  <c r="J14"/>
  <c r="J13"/>
  <c r="J12"/>
  <c r="J11"/>
  <c r="J10"/>
  <c r="E11"/>
  <c r="E12"/>
  <c r="E13"/>
  <c r="E14"/>
  <c r="E15"/>
  <c r="E16"/>
  <c r="E17"/>
  <c r="E18"/>
  <c r="E19"/>
  <c r="E20"/>
  <c r="E21"/>
  <c r="E22"/>
  <c r="E23"/>
  <c r="E26"/>
  <c r="E27"/>
  <c r="E28"/>
  <c r="E29"/>
  <c r="E30"/>
  <c r="E31"/>
  <c r="E32"/>
  <c r="E10"/>
  <c r="E38"/>
  <c r="E37"/>
  <c r="E41" l="1"/>
  <c r="E60" s="1"/>
  <c r="E58"/>
  <c r="E34"/>
  <c r="J34" l="1"/>
  <c r="B79"/>
</calcChain>
</file>

<file path=xl/sharedStrings.xml><?xml version="1.0" encoding="utf-8"?>
<sst xmlns="http://schemas.openxmlformats.org/spreadsheetml/2006/main" count="84" uniqueCount="68">
  <si>
    <t>Estimate</t>
  </si>
  <si>
    <t>Actual</t>
  </si>
  <si>
    <t>TOURNAMENT NAME :-</t>
  </si>
  <si>
    <t>Tournament Direct Credit Prefix:-</t>
  </si>
  <si>
    <t>Tournament Date (s) :-</t>
  </si>
  <si>
    <t>TOURNAMENT ORGANISER (Name) :-</t>
  </si>
  <si>
    <t>Expenses</t>
  </si>
  <si>
    <t>Ground Rent</t>
  </si>
  <si>
    <t>Loo Hire</t>
  </si>
  <si>
    <t>10 Zone Boss Hire</t>
  </si>
  <si>
    <t>Target Faces</t>
  </si>
  <si>
    <t>Registration Fee with Archery GB</t>
  </si>
  <si>
    <t xml:space="preserve">Judges Expenses </t>
  </si>
  <si>
    <t>Judges Food</t>
  </si>
  <si>
    <t>Gifts</t>
  </si>
  <si>
    <t>Other (specify)</t>
  </si>
  <si>
    <t>Income</t>
  </si>
  <si>
    <t>Entry Fee per Senior</t>
  </si>
  <si>
    <t>Entry Fee per Junior</t>
  </si>
  <si>
    <t>Sponsorship (name and Details)</t>
  </si>
  <si>
    <t>Expected receipt</t>
  </si>
  <si>
    <t>Profit/Loss</t>
  </si>
  <si>
    <t>Tournament Organisers Signature :-</t>
  </si>
  <si>
    <t>Estimate Authorised by DWAA Committee on:-</t>
  </si>
  <si>
    <t>Final Accounts submitted on (within 2 weeks after shoot) :-</t>
  </si>
  <si>
    <t>Dave Reynolds</t>
  </si>
  <si>
    <t>Double WA 70m, 60m &amp; 50m</t>
  </si>
  <si>
    <t>Total</t>
  </si>
  <si>
    <t>Sponsorship Details</t>
  </si>
  <si>
    <t>The Archery Shop</t>
  </si>
  <si>
    <t>Notes</t>
  </si>
  <si>
    <t>Add rows where required</t>
  </si>
  <si>
    <t>Estimate based on 2017</t>
  </si>
  <si>
    <t>Target Faces 122 cm x 50</t>
  </si>
  <si>
    <t>Target Faces 80cm 6 zone x 50</t>
  </si>
  <si>
    <t>0.34 ea</t>
  </si>
  <si>
    <t>Postage</t>
  </si>
  <si>
    <t>Printing - Entry forms</t>
  </si>
  <si>
    <t>@</t>
  </si>
  <si>
    <t>Printing - Score sheets</t>
  </si>
  <si>
    <t>Printing - Results sheets</t>
  </si>
  <si>
    <t>Printing (where not itemised above)</t>
  </si>
  <si>
    <t>Trophies</t>
  </si>
  <si>
    <t>Medals / Badge Centres</t>
  </si>
  <si>
    <t>Other</t>
  </si>
  <si>
    <t>Judges, presents, etc.</t>
  </si>
  <si>
    <t>Other (specify) (copy of receipts to DWAA Treasurer):</t>
  </si>
  <si>
    <t>Medals</t>
  </si>
  <si>
    <t>Lady Paramount's / Lord Patrons gift</t>
  </si>
  <si>
    <t>Stock Items</t>
  </si>
  <si>
    <t>Qty</t>
  </si>
  <si>
    <t>Printing - Target lists</t>
  </si>
  <si>
    <t>Target Faces 122cm</t>
  </si>
  <si>
    <t>Target Faces 80cm</t>
  </si>
  <si>
    <t>19.00 per 10 (1.90 ea)</t>
  </si>
  <si>
    <t>Gold</t>
  </si>
  <si>
    <t>Silver</t>
  </si>
  <si>
    <t>Bronze</t>
  </si>
  <si>
    <t>Expenses Total</t>
  </si>
  <si>
    <t>Income Total</t>
  </si>
  <si>
    <t>Sponsorship Total</t>
  </si>
  <si>
    <t>Other (Specify)</t>
  </si>
  <si>
    <t>Paper</t>
  </si>
  <si>
    <t>Toner</t>
  </si>
  <si>
    <t>Y</t>
  </si>
  <si>
    <t>Cost per page</t>
  </si>
  <si>
    <t>DWAA (Paid Direct)</t>
  </si>
  <si>
    <t>18AugWA</t>
  </si>
</sst>
</file>

<file path=xl/styles.xml><?xml version="1.0" encoding="utf-8"?>
<styleSheet xmlns="http://schemas.openxmlformats.org/spreadsheetml/2006/main">
  <numFmts count="2">
    <numFmt numFmtId="164" formatCode="[$-809]dd\ mmmm\ yyyy;@"/>
    <numFmt numFmtId="165" formatCode="#,##0.00_ ;[Red]\-#,##0.00\ "/>
  </numFmts>
  <fonts count="8">
    <font>
      <sz val="11"/>
      <color theme="1"/>
      <name val="Calibri"/>
      <family val="2"/>
      <scheme val="minor"/>
    </font>
    <font>
      <b/>
      <i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0" fontId="4" fillId="0" borderId="0" xfId="0" applyFont="1"/>
    <xf numFmtId="0" fontId="4" fillId="0" borderId="0" xfId="0" applyFont="1" applyBorder="1" applyAlignment="1"/>
    <xf numFmtId="4" fontId="4" fillId="0" borderId="0" xfId="0" applyNumberFormat="1" applyFont="1" applyBorder="1" applyAlignment="1"/>
    <xf numFmtId="4" fontId="4" fillId="0" borderId="0" xfId="0" applyNumberFormat="1" applyFont="1"/>
    <xf numFmtId="0" fontId="4" fillId="2" borderId="0" xfId="0" applyFont="1" applyFill="1"/>
    <xf numFmtId="0" fontId="2" fillId="2" borderId="0" xfId="0" applyFont="1" applyFill="1" applyBorder="1" applyAlignment="1">
      <alignment vertical="center"/>
    </xf>
    <xf numFmtId="164" fontId="4" fillId="2" borderId="0" xfId="0" applyNumberFormat="1" applyFont="1" applyFill="1"/>
    <xf numFmtId="164" fontId="2" fillId="2" borderId="0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/>
    <xf numFmtId="0" fontId="4" fillId="0" borderId="0" xfId="0" applyFont="1" applyFill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165" fontId="4" fillId="0" borderId="0" xfId="0" applyNumberFormat="1" applyFont="1" applyBorder="1" applyAlignment="1"/>
    <xf numFmtId="0" fontId="0" fillId="0" borderId="0" xfId="0"/>
    <xf numFmtId="165" fontId="4" fillId="0" borderId="0" xfId="0" applyNumberFormat="1" applyFont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2" fillId="0" borderId="0" xfId="0" applyFont="1" applyBorder="1" applyAlignment="1">
      <alignment horizontal="center" vertical="center"/>
    </xf>
    <xf numFmtId="4" fontId="4" fillId="3" borderId="0" xfId="0" applyNumberFormat="1" applyFont="1" applyFill="1" applyBorder="1" applyAlignment="1"/>
    <xf numFmtId="4" fontId="3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/>
    <xf numFmtId="4" fontId="5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4" fontId="3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vertical="top"/>
    </xf>
    <xf numFmtId="4" fontId="4" fillId="0" borderId="0" xfId="0" applyNumberFormat="1" applyFont="1" applyFill="1" applyBorder="1" applyAlignment="1"/>
    <xf numFmtId="0" fontId="3" fillId="3" borderId="0" xfId="0" applyFont="1" applyFill="1" applyBorder="1" applyAlignment="1">
      <alignment horizontal="right" vertical="center"/>
    </xf>
    <xf numFmtId="4" fontId="3" fillId="3" borderId="0" xfId="0" applyNumberFormat="1" applyFont="1" applyFill="1" applyBorder="1" applyAlignment="1">
      <alignment horizontal="right" vertical="center"/>
    </xf>
    <xf numFmtId="4" fontId="7" fillId="3" borderId="0" xfId="0" applyNumberFormat="1" applyFont="1" applyFill="1" applyBorder="1" applyAlignment="1"/>
    <xf numFmtId="0" fontId="4" fillId="3" borderId="0" xfId="0" applyFont="1" applyFill="1" applyBorder="1" applyAlignment="1"/>
    <xf numFmtId="0" fontId="3" fillId="3" borderId="0" xfId="0" applyFont="1" applyFill="1" applyBorder="1" applyAlignment="1">
      <alignment vertical="center"/>
    </xf>
    <xf numFmtId="165" fontId="7" fillId="3" borderId="0" xfId="0" applyNumberFormat="1" applyFont="1" applyFill="1" applyBorder="1" applyAlignment="1"/>
    <xf numFmtId="4" fontId="4" fillId="4" borderId="0" xfId="0" applyNumberFormat="1" applyFont="1" applyFill="1" applyBorder="1" applyAlignment="1">
      <alignment horizontal="center" vertical="top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1"/>
  <sheetViews>
    <sheetView tabSelected="1" zoomScale="87" zoomScaleNormal="87" workbookViewId="0">
      <pane ySplit="1" topLeftCell="A54" activePane="bottomLeft" state="frozen"/>
      <selection pane="bottomLeft" activeCell="B4" sqref="B4"/>
    </sheetView>
  </sheetViews>
  <sheetFormatPr defaultRowHeight="15.6"/>
  <cols>
    <col min="1" max="1" width="38.109375" customWidth="1"/>
    <col min="2" max="2" width="35" bestFit="1" customWidth="1"/>
    <col min="3" max="3" width="10.33203125" style="21" bestFit="1" customWidth="1"/>
    <col min="4" max="4" width="10.33203125" style="21" customWidth="1"/>
    <col min="5" max="5" width="10.33203125" style="5" bestFit="1" customWidth="1"/>
    <col min="6" max="6" width="11.6640625" style="5" customWidth="1"/>
    <col min="7" max="7" width="6.5546875" style="5" customWidth="1"/>
    <col min="8" max="8" width="10.33203125" style="5" customWidth="1"/>
    <col min="9" max="9" width="10.33203125" customWidth="1"/>
    <col min="10" max="10" width="10.33203125" style="5" bestFit="1" customWidth="1"/>
    <col min="12" max="12" width="36.44140625" style="6" customWidth="1"/>
  </cols>
  <sheetData>
    <row r="1" spans="1:12" ht="48.6">
      <c r="A1" s="6"/>
      <c r="B1" s="7"/>
      <c r="C1" s="27" t="s">
        <v>50</v>
      </c>
      <c r="D1" s="27" t="s">
        <v>38</v>
      </c>
      <c r="E1" s="4" t="s">
        <v>0</v>
      </c>
      <c r="F1" s="43" t="s">
        <v>66</v>
      </c>
      <c r="G1" s="4"/>
      <c r="H1" s="27" t="s">
        <v>50</v>
      </c>
      <c r="I1" s="27" t="s">
        <v>38</v>
      </c>
      <c r="J1" s="4" t="s">
        <v>1</v>
      </c>
      <c r="L1" s="44" t="s">
        <v>30</v>
      </c>
    </row>
    <row r="2" spans="1:12">
      <c r="A2" s="1" t="s">
        <v>2</v>
      </c>
      <c r="B2" s="11" t="s">
        <v>26</v>
      </c>
      <c r="C2" s="8"/>
      <c r="D2" s="8"/>
      <c r="E2" s="8"/>
      <c r="F2" s="8"/>
      <c r="G2" s="8"/>
      <c r="H2" s="8"/>
      <c r="I2" s="7"/>
      <c r="J2" s="8"/>
    </row>
    <row r="3" spans="1:12">
      <c r="A3" s="6"/>
      <c r="B3" s="15"/>
      <c r="C3" s="3"/>
      <c r="D3" s="3"/>
      <c r="E3" s="3"/>
      <c r="F3" s="3"/>
      <c r="G3" s="3"/>
      <c r="H3" s="3"/>
      <c r="I3" s="1"/>
      <c r="J3" s="3"/>
    </row>
    <row r="4" spans="1:12">
      <c r="A4" s="1" t="s">
        <v>3</v>
      </c>
      <c r="B4" s="10" t="s">
        <v>67</v>
      </c>
      <c r="C4" s="3"/>
      <c r="D4" s="3"/>
      <c r="E4" s="3"/>
      <c r="F4" s="3"/>
      <c r="G4" s="3"/>
      <c r="H4" s="3"/>
      <c r="I4" s="1"/>
      <c r="J4" s="3"/>
    </row>
    <row r="5" spans="1:12">
      <c r="A5" s="1" t="s">
        <v>4</v>
      </c>
      <c r="B5" s="12">
        <v>43317</v>
      </c>
      <c r="C5" s="3"/>
      <c r="D5" s="3"/>
      <c r="E5" s="3"/>
      <c r="F5" s="3"/>
      <c r="G5" s="3"/>
      <c r="H5" s="3"/>
      <c r="I5" s="1"/>
      <c r="J5" s="3"/>
    </row>
    <row r="6" spans="1:12">
      <c r="A6" s="7"/>
      <c r="B6" s="7"/>
      <c r="C6" s="8"/>
      <c r="D6" s="8"/>
      <c r="E6" s="8"/>
      <c r="F6" s="8"/>
      <c r="G6" s="8"/>
      <c r="H6" s="8"/>
      <c r="I6" s="7"/>
      <c r="J6" s="8"/>
    </row>
    <row r="7" spans="1:12">
      <c r="A7" s="1" t="s">
        <v>5</v>
      </c>
      <c r="B7" s="11" t="s">
        <v>25</v>
      </c>
      <c r="C7" s="3"/>
      <c r="D7" s="3"/>
      <c r="E7" s="3"/>
      <c r="F7" s="3"/>
      <c r="G7" s="3"/>
      <c r="H7" s="3"/>
      <c r="I7" s="1"/>
      <c r="J7" s="3"/>
    </row>
    <row r="8" spans="1:12">
      <c r="A8" s="7"/>
      <c r="B8" s="7"/>
      <c r="C8" s="7"/>
      <c r="D8" s="7"/>
      <c r="E8" s="8"/>
      <c r="F8" s="8"/>
      <c r="G8" s="8"/>
      <c r="H8" s="8"/>
      <c r="I8" s="7"/>
      <c r="J8" s="8"/>
    </row>
    <row r="9" spans="1:12">
      <c r="A9" s="2" t="s">
        <v>6</v>
      </c>
      <c r="B9" s="1"/>
      <c r="E9" s="3"/>
      <c r="F9" s="3"/>
      <c r="G9" s="3"/>
      <c r="J9" s="3"/>
      <c r="L9" s="6" t="s">
        <v>31</v>
      </c>
    </row>
    <row r="10" spans="1:12">
      <c r="A10" s="7"/>
      <c r="B10" s="1" t="s">
        <v>7</v>
      </c>
      <c r="C10" s="1"/>
      <c r="D10" s="1"/>
      <c r="E10" s="14" t="str">
        <f>IF(C10*D10&gt;0,C10*D10,"")</f>
        <v/>
      </c>
      <c r="F10" s="42" t="s">
        <v>64</v>
      </c>
      <c r="G10" s="8"/>
      <c r="H10" s="8"/>
      <c r="I10" s="8"/>
      <c r="J10" s="14" t="str">
        <f>IF(H10*I10&gt;0,H10*I10,"")</f>
        <v/>
      </c>
    </row>
    <row r="11" spans="1:12">
      <c r="A11" s="7"/>
      <c r="B11" s="1" t="s">
        <v>8</v>
      </c>
      <c r="C11" s="1"/>
      <c r="D11" s="1"/>
      <c r="E11" s="14" t="str">
        <f t="shared" ref="E11:E32" si="0">IF(C11*D11&gt;0,C11*D11,"")</f>
        <v/>
      </c>
      <c r="F11" s="42" t="s">
        <v>64</v>
      </c>
      <c r="G11" s="8"/>
      <c r="H11" s="8"/>
      <c r="I11" s="8"/>
      <c r="J11" s="14" t="str">
        <f t="shared" ref="J11:J32" si="1">IF(H11*I11&gt;0,H11*I11,"")</f>
        <v/>
      </c>
    </row>
    <row r="12" spans="1:12">
      <c r="A12" s="7"/>
      <c r="B12" s="1" t="s">
        <v>9</v>
      </c>
      <c r="C12" s="1">
        <v>20</v>
      </c>
      <c r="D12" s="3">
        <v>20</v>
      </c>
      <c r="E12" s="14">
        <f t="shared" si="0"/>
        <v>400</v>
      </c>
      <c r="F12" s="42" t="s">
        <v>64</v>
      </c>
      <c r="G12" s="8"/>
      <c r="H12" s="8"/>
      <c r="I12" s="8"/>
      <c r="J12" s="14" t="str">
        <f t="shared" si="1"/>
        <v/>
      </c>
      <c r="L12" s="6" t="s">
        <v>32</v>
      </c>
    </row>
    <row r="13" spans="1:12">
      <c r="A13" s="7"/>
      <c r="B13" s="1" t="s">
        <v>52</v>
      </c>
      <c r="C13" s="1"/>
      <c r="D13" s="3"/>
      <c r="E13" s="14" t="str">
        <f t="shared" si="0"/>
        <v/>
      </c>
      <c r="F13" s="42"/>
      <c r="G13" s="8"/>
      <c r="H13" s="8"/>
      <c r="I13" s="8"/>
      <c r="J13" s="14" t="str">
        <f t="shared" si="1"/>
        <v/>
      </c>
    </row>
    <row r="14" spans="1:12" s="21" customFormat="1">
      <c r="A14" s="7"/>
      <c r="B14" s="1" t="s">
        <v>53</v>
      </c>
      <c r="C14" s="1"/>
      <c r="D14" s="3"/>
      <c r="E14" s="14" t="str">
        <f t="shared" si="0"/>
        <v/>
      </c>
      <c r="F14" s="42"/>
      <c r="G14" s="8"/>
      <c r="H14" s="8"/>
      <c r="I14" s="8"/>
      <c r="J14" s="14" t="str">
        <f t="shared" si="1"/>
        <v/>
      </c>
      <c r="L14" s="6"/>
    </row>
    <row r="15" spans="1:12">
      <c r="A15" s="7"/>
      <c r="B15" s="1" t="s">
        <v>11</v>
      </c>
      <c r="C15" s="1"/>
      <c r="D15" s="3"/>
      <c r="E15" s="14" t="str">
        <f t="shared" si="0"/>
        <v/>
      </c>
      <c r="F15" s="42"/>
      <c r="G15" s="8"/>
      <c r="H15" s="8"/>
      <c r="I15" s="8"/>
      <c r="J15" s="14" t="str">
        <f t="shared" si="1"/>
        <v/>
      </c>
    </row>
    <row r="16" spans="1:12">
      <c r="A16" s="7"/>
      <c r="B16" s="1" t="s">
        <v>12</v>
      </c>
      <c r="C16" s="1"/>
      <c r="D16" s="3"/>
      <c r="E16" s="14" t="str">
        <f t="shared" si="0"/>
        <v/>
      </c>
      <c r="F16" s="42"/>
      <c r="G16" s="8"/>
      <c r="H16" s="8"/>
      <c r="I16" s="8"/>
      <c r="J16" s="14" t="str">
        <f t="shared" si="1"/>
        <v/>
      </c>
    </row>
    <row r="17" spans="1:12">
      <c r="A17" s="7"/>
      <c r="B17" s="1" t="s">
        <v>13</v>
      </c>
      <c r="C17" s="1"/>
      <c r="D17" s="3"/>
      <c r="E17" s="14" t="str">
        <f t="shared" si="0"/>
        <v/>
      </c>
      <c r="F17" s="42"/>
      <c r="G17" s="8"/>
      <c r="H17" s="8"/>
      <c r="I17" s="8"/>
      <c r="J17" s="14" t="str">
        <f t="shared" si="1"/>
        <v/>
      </c>
    </row>
    <row r="18" spans="1:12">
      <c r="A18" s="7"/>
      <c r="B18" s="1" t="s">
        <v>47</v>
      </c>
      <c r="C18" s="1"/>
      <c r="D18" s="3"/>
      <c r="E18" s="14" t="str">
        <f t="shared" si="0"/>
        <v/>
      </c>
      <c r="F18" s="42"/>
      <c r="G18" s="8"/>
      <c r="H18" s="8"/>
      <c r="I18" s="8"/>
      <c r="J18" s="14" t="str">
        <f t="shared" si="1"/>
        <v/>
      </c>
    </row>
    <row r="19" spans="1:12" s="21" customFormat="1">
      <c r="A19" s="7"/>
      <c r="B19" s="1" t="s">
        <v>42</v>
      </c>
      <c r="C19" s="1"/>
      <c r="D19" s="3"/>
      <c r="E19" s="14" t="str">
        <f t="shared" si="0"/>
        <v/>
      </c>
      <c r="F19" s="42"/>
      <c r="G19" s="8"/>
      <c r="H19" s="8"/>
      <c r="I19" s="8"/>
      <c r="J19" s="14" t="str">
        <f t="shared" si="1"/>
        <v/>
      </c>
      <c r="L19" s="6"/>
    </row>
    <row r="20" spans="1:12">
      <c r="A20" s="7"/>
      <c r="B20" s="1" t="s">
        <v>14</v>
      </c>
      <c r="C20" s="1"/>
      <c r="D20" s="3"/>
      <c r="E20" s="14" t="str">
        <f t="shared" si="0"/>
        <v/>
      </c>
      <c r="F20" s="42"/>
      <c r="G20" s="8"/>
      <c r="H20" s="8"/>
      <c r="I20" s="8"/>
      <c r="J20" s="14" t="str">
        <f t="shared" si="1"/>
        <v/>
      </c>
    </row>
    <row r="21" spans="1:12" s="21" customFormat="1">
      <c r="A21" s="7"/>
      <c r="B21" s="24" t="s">
        <v>48</v>
      </c>
      <c r="C21" s="24"/>
      <c r="D21" s="31"/>
      <c r="E21" s="14" t="str">
        <f t="shared" si="0"/>
        <v/>
      </c>
      <c r="F21" s="42"/>
      <c r="G21" s="8"/>
      <c r="H21" s="8"/>
      <c r="I21" s="8"/>
      <c r="J21" s="14" t="str">
        <f t="shared" si="1"/>
        <v/>
      </c>
      <c r="L21" s="6"/>
    </row>
    <row r="22" spans="1:12" s="21" customFormat="1">
      <c r="A22" s="7"/>
      <c r="B22" s="24" t="s">
        <v>45</v>
      </c>
      <c r="C22" s="24"/>
      <c r="D22" s="31"/>
      <c r="E22" s="14" t="str">
        <f t="shared" si="0"/>
        <v/>
      </c>
      <c r="F22" s="42"/>
      <c r="G22" s="8"/>
      <c r="H22" s="8"/>
      <c r="I22" s="8"/>
      <c r="J22" s="14" t="str">
        <f t="shared" si="1"/>
        <v/>
      </c>
      <c r="L22" s="6"/>
    </row>
    <row r="23" spans="1:12" s="21" customFormat="1">
      <c r="A23" s="7"/>
      <c r="B23" s="24" t="s">
        <v>36</v>
      </c>
      <c r="C23" s="24"/>
      <c r="D23" s="31"/>
      <c r="E23" s="14" t="str">
        <f t="shared" si="0"/>
        <v/>
      </c>
      <c r="F23" s="42"/>
      <c r="G23" s="8"/>
      <c r="H23" s="8"/>
      <c r="I23" s="8"/>
      <c r="J23" s="14" t="str">
        <f t="shared" si="1"/>
        <v/>
      </c>
      <c r="L23" s="6"/>
    </row>
    <row r="24" spans="1:12" s="21" customFormat="1">
      <c r="A24" s="7"/>
      <c r="B24" s="24" t="s">
        <v>62</v>
      </c>
      <c r="C24" s="24"/>
      <c r="D24" s="31"/>
      <c r="E24" s="14"/>
      <c r="F24" s="42"/>
      <c r="G24" s="8"/>
      <c r="H24" s="8"/>
      <c r="I24" s="8"/>
      <c r="J24" s="14"/>
      <c r="L24" s="6"/>
    </row>
    <row r="25" spans="1:12" s="21" customFormat="1">
      <c r="A25" s="7"/>
      <c r="B25" s="24" t="s">
        <v>63</v>
      </c>
      <c r="C25" s="24"/>
      <c r="D25" s="31"/>
      <c r="E25" s="14"/>
      <c r="F25" s="42"/>
      <c r="G25" s="8"/>
      <c r="H25" s="8"/>
      <c r="I25" s="8"/>
      <c r="J25" s="14"/>
      <c r="L25" s="6"/>
    </row>
    <row r="26" spans="1:12" s="21" customFormat="1">
      <c r="A26" s="7"/>
      <c r="B26" s="25" t="s">
        <v>37</v>
      </c>
      <c r="C26" s="25"/>
      <c r="D26" s="32"/>
      <c r="E26" s="14" t="str">
        <f t="shared" si="0"/>
        <v/>
      </c>
      <c r="F26" s="42"/>
      <c r="G26" s="8"/>
      <c r="H26" s="8"/>
      <c r="I26" s="8"/>
      <c r="J26" s="14" t="str">
        <f t="shared" si="1"/>
        <v/>
      </c>
      <c r="L26" s="6" t="s">
        <v>65</v>
      </c>
    </row>
    <row r="27" spans="1:12" s="21" customFormat="1">
      <c r="A27" s="7"/>
      <c r="B27" s="25" t="s">
        <v>51</v>
      </c>
      <c r="C27" s="25"/>
      <c r="D27" s="32"/>
      <c r="E27" s="14" t="str">
        <f t="shared" si="0"/>
        <v/>
      </c>
      <c r="F27" s="42"/>
      <c r="G27" s="8"/>
      <c r="H27" s="8"/>
      <c r="I27" s="8"/>
      <c r="J27" s="14" t="str">
        <f t="shared" si="1"/>
        <v/>
      </c>
      <c r="L27" s="6" t="s">
        <v>65</v>
      </c>
    </row>
    <row r="28" spans="1:12" s="21" customFormat="1">
      <c r="A28" s="7"/>
      <c r="B28" s="25" t="s">
        <v>39</v>
      </c>
      <c r="C28" s="25"/>
      <c r="D28" s="32"/>
      <c r="E28" s="14" t="str">
        <f t="shared" si="0"/>
        <v/>
      </c>
      <c r="F28" s="42"/>
      <c r="G28" s="8"/>
      <c r="H28" s="8"/>
      <c r="I28" s="8"/>
      <c r="J28" s="14" t="str">
        <f t="shared" si="1"/>
        <v/>
      </c>
      <c r="L28" s="6" t="s">
        <v>65</v>
      </c>
    </row>
    <row r="29" spans="1:12" s="21" customFormat="1">
      <c r="A29" s="7"/>
      <c r="B29" s="25" t="s">
        <v>40</v>
      </c>
      <c r="C29" s="25"/>
      <c r="D29" s="32"/>
      <c r="E29" s="14" t="str">
        <f t="shared" si="0"/>
        <v/>
      </c>
      <c r="F29" s="42"/>
      <c r="G29" s="8"/>
      <c r="H29" s="8"/>
      <c r="I29" s="8"/>
      <c r="J29" s="14" t="str">
        <f t="shared" si="1"/>
        <v/>
      </c>
      <c r="L29" s="6" t="s">
        <v>65</v>
      </c>
    </row>
    <row r="30" spans="1:12" s="21" customFormat="1">
      <c r="A30" s="7"/>
      <c r="B30" s="25" t="s">
        <v>41</v>
      </c>
      <c r="C30" s="25"/>
      <c r="D30" s="32"/>
      <c r="E30" s="14" t="str">
        <f t="shared" si="0"/>
        <v/>
      </c>
      <c r="F30" s="42"/>
      <c r="G30" s="8"/>
      <c r="H30" s="8"/>
      <c r="I30" s="8"/>
      <c r="J30" s="14" t="str">
        <f t="shared" si="1"/>
        <v/>
      </c>
      <c r="L30" s="6" t="s">
        <v>65</v>
      </c>
    </row>
    <row r="31" spans="1:12" s="21" customFormat="1">
      <c r="A31" s="16" t="s">
        <v>46</v>
      </c>
      <c r="B31" s="24"/>
      <c r="C31" s="24"/>
      <c r="D31" s="31"/>
      <c r="E31" s="14" t="str">
        <f t="shared" si="0"/>
        <v/>
      </c>
      <c r="F31" s="42"/>
      <c r="G31" s="8"/>
      <c r="H31" s="8"/>
      <c r="I31" s="8"/>
      <c r="J31" s="14" t="str">
        <f t="shared" si="1"/>
        <v/>
      </c>
      <c r="L31" s="6"/>
    </row>
    <row r="32" spans="1:12">
      <c r="D32" s="5"/>
      <c r="E32" s="14" t="str">
        <f t="shared" si="0"/>
        <v/>
      </c>
      <c r="F32" s="42"/>
      <c r="G32" s="8"/>
      <c r="H32" s="8"/>
      <c r="I32" s="8"/>
      <c r="J32" s="14" t="str">
        <f t="shared" si="1"/>
        <v/>
      </c>
    </row>
    <row r="33" spans="1:12">
      <c r="A33" s="7"/>
      <c r="B33" s="1"/>
      <c r="C33" s="1"/>
      <c r="D33" s="3"/>
      <c r="E33"/>
      <c r="F33" s="8"/>
      <c r="G33" s="8"/>
      <c r="H33" s="8"/>
      <c r="J33"/>
    </row>
    <row r="34" spans="1:12">
      <c r="A34" s="7"/>
      <c r="B34" s="36" t="s">
        <v>58</v>
      </c>
      <c r="C34" s="36"/>
      <c r="D34" s="37"/>
      <c r="E34" s="38">
        <f>SUM(E10:E33)</f>
        <v>400</v>
      </c>
      <c r="F34" s="28"/>
      <c r="G34" s="28"/>
      <c r="H34" s="28"/>
      <c r="I34" s="38"/>
      <c r="J34" s="38">
        <f>SUM(J10:J33)</f>
        <v>0</v>
      </c>
    </row>
    <row r="35" spans="1:12">
      <c r="A35" s="7"/>
      <c r="B35" s="7"/>
      <c r="C35" s="7"/>
      <c r="D35" s="8"/>
      <c r="E35" s="8"/>
      <c r="F35" s="8"/>
      <c r="G35" s="8"/>
      <c r="H35" s="8"/>
      <c r="I35" s="8"/>
      <c r="J35" s="8"/>
    </row>
    <row r="36" spans="1:12">
      <c r="A36" s="2" t="s">
        <v>16</v>
      </c>
      <c r="B36" s="1"/>
      <c r="C36" s="27"/>
      <c r="D36" s="27"/>
      <c r="E36" s="3"/>
      <c r="F36" s="8"/>
      <c r="G36" s="8"/>
      <c r="H36" s="8"/>
      <c r="I36" s="3"/>
      <c r="J36" s="3"/>
      <c r="L36" s="6" t="s">
        <v>31</v>
      </c>
    </row>
    <row r="37" spans="1:12">
      <c r="A37" s="7"/>
      <c r="B37" s="1" t="s">
        <v>17</v>
      </c>
      <c r="C37" s="1">
        <v>57</v>
      </c>
      <c r="D37" s="3">
        <v>13</v>
      </c>
      <c r="E37" s="14">
        <f>D37*C37</f>
        <v>741</v>
      </c>
      <c r="F37" s="8"/>
      <c r="G37" s="8"/>
      <c r="H37" s="8"/>
      <c r="I37" s="8"/>
      <c r="J37" s="14" t="str">
        <f t="shared" ref="J37:J38" si="2">IF(H37*I37&gt;0,H37*I37,"")</f>
        <v/>
      </c>
      <c r="L37" s="6" t="s">
        <v>32</v>
      </c>
    </row>
    <row r="38" spans="1:12">
      <c r="A38" s="7"/>
      <c r="B38" s="1" t="s">
        <v>18</v>
      </c>
      <c r="C38" s="1"/>
      <c r="D38" s="3">
        <v>13</v>
      </c>
      <c r="E38" s="14">
        <f t="shared" ref="E38" si="3">D38*C38</f>
        <v>0</v>
      </c>
      <c r="F38" s="8"/>
      <c r="G38" s="8"/>
      <c r="H38" s="8"/>
      <c r="I38" s="8"/>
      <c r="J38" s="14" t="str">
        <f t="shared" si="2"/>
        <v/>
      </c>
      <c r="L38" s="6" t="s">
        <v>32</v>
      </c>
    </row>
    <row r="39" spans="1:12" s="21" customFormat="1">
      <c r="A39" s="16" t="s">
        <v>61</v>
      </c>
      <c r="C39" s="1"/>
      <c r="D39" s="3"/>
      <c r="E39" s="14"/>
      <c r="F39" s="8"/>
      <c r="G39" s="8"/>
      <c r="H39" s="8"/>
      <c r="I39" s="8"/>
      <c r="J39" s="14"/>
      <c r="L39" s="6"/>
    </row>
    <row r="40" spans="1:12" s="21" customFormat="1">
      <c r="A40" s="7"/>
      <c r="B40" s="1"/>
      <c r="C40" s="1"/>
      <c r="D40" s="3"/>
      <c r="E40" s="3"/>
      <c r="F40" s="8"/>
      <c r="G40" s="8"/>
      <c r="H40" s="8"/>
      <c r="I40" s="8"/>
      <c r="J40" s="3"/>
      <c r="L40" s="6"/>
    </row>
    <row r="41" spans="1:12" s="21" customFormat="1">
      <c r="A41" s="7"/>
      <c r="B41" s="36" t="s">
        <v>59</v>
      </c>
      <c r="C41" s="36"/>
      <c r="D41" s="37"/>
      <c r="E41" s="38">
        <f>SUM(E37:E38)</f>
        <v>741</v>
      </c>
      <c r="F41" s="28"/>
      <c r="G41" s="28"/>
      <c r="H41" s="28"/>
      <c r="I41" s="38"/>
      <c r="J41" s="38">
        <f>SUM(J37:J38)</f>
        <v>0</v>
      </c>
      <c r="L41" s="6"/>
    </row>
    <row r="42" spans="1:12" s="21" customFormat="1">
      <c r="A42" s="7"/>
      <c r="B42" s="1"/>
      <c r="C42" s="1"/>
      <c r="D42" s="3"/>
      <c r="E42" s="3"/>
      <c r="F42" s="8"/>
      <c r="G42" s="8"/>
      <c r="H42" s="8"/>
      <c r="I42" s="8"/>
      <c r="J42" s="3"/>
      <c r="L42" s="6"/>
    </row>
    <row r="43" spans="1:12">
      <c r="A43" s="7"/>
      <c r="B43" s="1" t="s">
        <v>19</v>
      </c>
      <c r="C43" s="1"/>
      <c r="D43" s="3"/>
      <c r="E43" s="14" t="str">
        <f t="shared" ref="E43:E45" si="4">IF(C43*D43&gt;0,C43*D43,"")</f>
        <v/>
      </c>
      <c r="F43" s="8"/>
      <c r="G43" s="8"/>
      <c r="H43" s="8"/>
      <c r="I43" s="8"/>
      <c r="J43" s="14"/>
    </row>
    <row r="44" spans="1:12">
      <c r="A44" s="7"/>
      <c r="B44" s="1" t="s">
        <v>20</v>
      </c>
      <c r="C44" s="1"/>
      <c r="D44" s="3"/>
      <c r="E44" s="14" t="str">
        <f t="shared" si="4"/>
        <v/>
      </c>
      <c r="F44" s="8"/>
      <c r="G44" s="8"/>
      <c r="H44" s="8"/>
      <c r="I44" s="8"/>
      <c r="J44" s="14"/>
    </row>
    <row r="45" spans="1:12">
      <c r="A45" s="16" t="s">
        <v>15</v>
      </c>
      <c r="D45" s="5"/>
      <c r="E45" s="14" t="str">
        <f t="shared" si="4"/>
        <v/>
      </c>
      <c r="F45" s="8"/>
      <c r="G45" s="8"/>
      <c r="H45" s="8"/>
      <c r="I45" s="8"/>
      <c r="J45" s="14"/>
    </row>
    <row r="46" spans="1:12">
      <c r="A46" s="7"/>
      <c r="B46" s="1"/>
      <c r="C46" s="1"/>
      <c r="D46" s="3"/>
      <c r="E46"/>
      <c r="F46" s="8"/>
      <c r="G46" s="8"/>
      <c r="H46" s="8"/>
      <c r="J46"/>
    </row>
    <row r="47" spans="1:12">
      <c r="A47" s="7"/>
      <c r="B47" s="36" t="s">
        <v>60</v>
      </c>
      <c r="C47" s="36"/>
      <c r="D47" s="37"/>
      <c r="E47" s="38">
        <f>SUM(E43:E45)</f>
        <v>0</v>
      </c>
      <c r="F47" s="28"/>
      <c r="G47" s="28"/>
      <c r="H47" s="28"/>
      <c r="I47" s="38"/>
      <c r="J47" s="38">
        <f>SUM(J43:J45)</f>
        <v>0</v>
      </c>
    </row>
    <row r="48" spans="1:12" s="21" customFormat="1">
      <c r="A48" s="7"/>
      <c r="B48" s="17"/>
      <c r="C48" s="17"/>
      <c r="D48" s="33"/>
      <c r="E48" s="17"/>
      <c r="F48" s="8"/>
      <c r="G48" s="8"/>
      <c r="H48" s="8"/>
      <c r="I48" s="30"/>
      <c r="J48" s="17"/>
      <c r="L48" s="6"/>
    </row>
    <row r="49" spans="1:12" s="21" customFormat="1">
      <c r="A49" s="7"/>
      <c r="B49" s="17"/>
      <c r="C49" s="17"/>
      <c r="D49" s="33"/>
      <c r="E49" s="17"/>
      <c r="F49" s="8"/>
      <c r="G49" s="8"/>
      <c r="H49" s="8"/>
      <c r="I49" s="30"/>
      <c r="J49" s="17"/>
      <c r="L49" s="6"/>
    </row>
    <row r="50" spans="1:12" s="21" customFormat="1">
      <c r="A50" s="7"/>
      <c r="B50" s="17"/>
      <c r="C50" s="17"/>
      <c r="D50" s="33"/>
      <c r="E50" s="17"/>
      <c r="F50" s="8"/>
      <c r="G50" s="8"/>
      <c r="H50" s="8"/>
      <c r="I50" s="30"/>
      <c r="J50" s="17"/>
      <c r="L50" s="6"/>
    </row>
    <row r="51" spans="1:12" s="21" customFormat="1">
      <c r="A51" s="7"/>
      <c r="B51" s="17"/>
      <c r="C51" s="17"/>
      <c r="D51" s="33"/>
      <c r="E51" s="17"/>
      <c r="F51" s="8"/>
      <c r="G51" s="8"/>
      <c r="H51" s="8"/>
      <c r="I51" s="30"/>
      <c r="J51" s="17"/>
      <c r="L51" s="6"/>
    </row>
    <row r="52" spans="1:12">
      <c r="A52" s="7"/>
      <c r="B52" s="17"/>
      <c r="C52" s="17"/>
      <c r="D52" s="33"/>
      <c r="E52" s="8"/>
      <c r="F52" s="8"/>
      <c r="G52" s="8"/>
      <c r="H52" s="8"/>
      <c r="I52" s="8"/>
      <c r="J52" s="8"/>
    </row>
    <row r="53" spans="1:12">
      <c r="A53" s="7" t="s">
        <v>28</v>
      </c>
      <c r="D53" s="5"/>
      <c r="E53" s="8"/>
      <c r="F53" s="8"/>
      <c r="G53" s="8"/>
      <c r="H53" s="8"/>
      <c r="I53" s="8"/>
      <c r="J53" s="8"/>
      <c r="L53" s="6" t="s">
        <v>31</v>
      </c>
    </row>
    <row r="54" spans="1:12">
      <c r="A54" s="18" t="s">
        <v>29</v>
      </c>
      <c r="B54" s="19" t="s">
        <v>33</v>
      </c>
      <c r="C54" s="19">
        <v>5</v>
      </c>
      <c r="D54" s="34">
        <v>19</v>
      </c>
      <c r="E54" s="35">
        <f t="shared" ref="E54:E56" si="5">IF(C54*D54&gt;0,C54*D54,"")</f>
        <v>95</v>
      </c>
      <c r="F54" s="8"/>
      <c r="G54" s="8"/>
      <c r="H54" s="8"/>
      <c r="I54" s="7"/>
      <c r="J54" s="35" t="str">
        <f t="shared" ref="J54:J56" si="6">IF(H54*I54&gt;0,H54*I54,"")</f>
        <v/>
      </c>
      <c r="L54" s="6" t="s">
        <v>54</v>
      </c>
    </row>
    <row r="55" spans="1:12">
      <c r="A55" s="18" t="s">
        <v>29</v>
      </c>
      <c r="B55" s="19" t="s">
        <v>34</v>
      </c>
      <c r="C55" s="19">
        <v>50</v>
      </c>
      <c r="D55" s="34">
        <v>0.34</v>
      </c>
      <c r="E55" s="35">
        <f t="shared" si="5"/>
        <v>17</v>
      </c>
      <c r="F55" s="8"/>
      <c r="G55" s="8"/>
      <c r="H55" s="8"/>
      <c r="I55" s="7"/>
      <c r="J55" s="35" t="str">
        <f t="shared" si="6"/>
        <v/>
      </c>
      <c r="L55" s="6" t="s">
        <v>35</v>
      </c>
    </row>
    <row r="56" spans="1:12" s="21" customFormat="1">
      <c r="A56" s="18"/>
      <c r="B56" s="19"/>
      <c r="C56" s="19"/>
      <c r="D56" s="34"/>
      <c r="E56" s="35" t="str">
        <f t="shared" si="5"/>
        <v/>
      </c>
      <c r="F56" s="8"/>
      <c r="G56" s="8"/>
      <c r="H56" s="8"/>
      <c r="I56" s="7"/>
      <c r="J56" s="35" t="str">
        <f t="shared" si="6"/>
        <v/>
      </c>
      <c r="L56" s="6"/>
    </row>
    <row r="57" spans="1:12">
      <c r="A57" s="18"/>
      <c r="B57" s="19"/>
      <c r="C57" s="19"/>
      <c r="D57" s="19"/>
      <c r="E57" s="8"/>
      <c r="F57" s="8"/>
      <c r="G57" s="8"/>
      <c r="H57" s="8"/>
      <c r="I57" s="7"/>
      <c r="J57" s="8"/>
    </row>
    <row r="58" spans="1:12">
      <c r="A58" s="18"/>
      <c r="B58" s="36" t="s">
        <v>27</v>
      </c>
      <c r="C58" s="36"/>
      <c r="D58" s="36"/>
      <c r="E58" s="38">
        <f>SUM(E54:E57)</f>
        <v>112</v>
      </c>
      <c r="F58" s="28"/>
      <c r="G58" s="28"/>
      <c r="H58" s="28"/>
      <c r="I58" s="39"/>
      <c r="J58" s="38">
        <f>SUM(J54:J57)</f>
        <v>0</v>
      </c>
    </row>
    <row r="59" spans="1:12">
      <c r="A59" s="7"/>
      <c r="B59" s="1"/>
      <c r="C59" s="1"/>
      <c r="D59" s="1"/>
      <c r="E59" s="3"/>
      <c r="F59" s="3"/>
      <c r="G59" s="3"/>
      <c r="H59" s="3"/>
      <c r="I59" s="1"/>
      <c r="J59" s="3"/>
    </row>
    <row r="60" spans="1:12">
      <c r="A60" s="40" t="s">
        <v>21</v>
      </c>
      <c r="B60" s="40"/>
      <c r="C60" s="40"/>
      <c r="D60" s="40"/>
      <c r="E60" s="41">
        <f>E47+E41-E34</f>
        <v>341</v>
      </c>
      <c r="F60" s="41"/>
      <c r="G60" s="41"/>
      <c r="H60" s="41"/>
      <c r="I60" s="41"/>
      <c r="J60" s="41">
        <f>J47+J41-J34</f>
        <v>0</v>
      </c>
    </row>
    <row r="61" spans="1:12" s="21" customFormat="1">
      <c r="A61" s="2"/>
      <c r="B61" s="2"/>
      <c r="C61" s="2"/>
      <c r="D61" s="2"/>
      <c r="E61" s="20"/>
      <c r="F61" s="20"/>
      <c r="G61" s="20"/>
      <c r="H61" s="20"/>
      <c r="I61" s="20"/>
      <c r="J61" s="20"/>
      <c r="L61" s="6"/>
    </row>
    <row r="62" spans="1:12" s="21" customFormat="1">
      <c r="A62" s="2" t="s">
        <v>49</v>
      </c>
      <c r="B62" s="2"/>
      <c r="C62" s="2"/>
      <c r="D62" s="2"/>
      <c r="E62" s="20"/>
      <c r="F62" s="20"/>
      <c r="G62" s="20"/>
      <c r="H62" s="20"/>
      <c r="I62" s="20"/>
      <c r="J62" s="20"/>
      <c r="K62" s="6"/>
      <c r="L62" s="6"/>
    </row>
    <row r="63" spans="1:12" s="21" customFormat="1">
      <c r="A63" s="2"/>
      <c r="B63" s="2"/>
      <c r="C63" s="2"/>
      <c r="D63" s="2"/>
      <c r="E63" s="20"/>
      <c r="F63" s="20"/>
      <c r="G63" s="20"/>
      <c r="H63" s="20"/>
      <c r="I63" s="20"/>
      <c r="J63" s="20"/>
      <c r="K63" s="6"/>
      <c r="L63" s="6"/>
    </row>
    <row r="64" spans="1:12" s="21" customFormat="1">
      <c r="A64" s="26" t="s">
        <v>10</v>
      </c>
      <c r="B64" s="2"/>
      <c r="C64" s="2"/>
      <c r="D64" s="2"/>
      <c r="E64" s="20"/>
      <c r="F64" s="20"/>
      <c r="G64" s="20"/>
      <c r="H64" s="20"/>
      <c r="I64" s="20"/>
      <c r="J64" s="20"/>
      <c r="K64" s="6"/>
      <c r="L64" s="6"/>
    </row>
    <row r="65" spans="1:12" s="21" customFormat="1">
      <c r="A65" s="26"/>
      <c r="B65" s="19" t="s">
        <v>33</v>
      </c>
      <c r="C65" s="2"/>
      <c r="D65" s="2"/>
      <c r="E65" s="14" t="str">
        <f t="shared" ref="E65:E66" si="7">IF(C65*D65&gt;0,C65*D65,"")</f>
        <v/>
      </c>
      <c r="F65" s="20"/>
      <c r="G65" s="20"/>
      <c r="H65" s="20"/>
      <c r="I65" s="20"/>
      <c r="J65" s="14" t="str">
        <f t="shared" ref="J65:J66" si="8">IF(H65*I65&gt;0,H65*I65,"")</f>
        <v/>
      </c>
      <c r="K65" s="6"/>
      <c r="L65" s="6"/>
    </row>
    <row r="66" spans="1:12" s="21" customFormat="1">
      <c r="A66" s="26"/>
      <c r="B66" s="19" t="s">
        <v>34</v>
      </c>
      <c r="C66" s="2"/>
      <c r="D66" s="2"/>
      <c r="E66" s="14" t="str">
        <f t="shared" si="7"/>
        <v/>
      </c>
      <c r="F66" s="20"/>
      <c r="G66" s="20"/>
      <c r="H66" s="20"/>
      <c r="I66" s="20"/>
      <c r="J66" s="14" t="str">
        <f t="shared" si="8"/>
        <v/>
      </c>
      <c r="K66" s="6"/>
      <c r="L66" s="6"/>
    </row>
    <row r="67" spans="1:12" s="21" customFormat="1">
      <c r="A67" s="26"/>
      <c r="B67" s="19"/>
      <c r="C67" s="2"/>
      <c r="D67" s="2"/>
      <c r="E67" s="2"/>
      <c r="F67" s="20"/>
      <c r="G67" s="20"/>
      <c r="H67" s="20"/>
      <c r="I67" s="20"/>
      <c r="J67" s="2"/>
      <c r="K67" s="6"/>
      <c r="L67" s="6"/>
    </row>
    <row r="68" spans="1:12" s="21" customFormat="1">
      <c r="A68" s="26" t="s">
        <v>43</v>
      </c>
      <c r="B68" s="2"/>
      <c r="C68" s="2"/>
      <c r="D68" s="2"/>
      <c r="E68" s="22"/>
      <c r="F68" s="20"/>
      <c r="G68" s="20"/>
      <c r="H68" s="20"/>
      <c r="I68" s="22"/>
      <c r="J68" s="22"/>
      <c r="K68" s="23"/>
      <c r="L68" s="6"/>
    </row>
    <row r="69" spans="1:12" s="21" customFormat="1">
      <c r="A69" s="2"/>
      <c r="B69" s="1" t="s">
        <v>55</v>
      </c>
      <c r="C69" s="2"/>
      <c r="D69" s="2"/>
      <c r="E69" s="14" t="str">
        <f t="shared" ref="E69:E72" si="9">IF(C69*D69&gt;0,C69*D69,"")</f>
        <v/>
      </c>
      <c r="F69" s="20"/>
      <c r="G69" s="20"/>
      <c r="H69" s="20"/>
      <c r="I69" s="20"/>
      <c r="J69" s="14" t="str">
        <f t="shared" ref="J69:J72" si="10">IF(H69*I69&gt;0,H69*I69,"")</f>
        <v/>
      </c>
      <c r="L69" s="6"/>
    </row>
    <row r="70" spans="1:12" s="21" customFormat="1">
      <c r="A70" s="2"/>
      <c r="B70" s="1" t="s">
        <v>56</v>
      </c>
      <c r="C70" s="2"/>
      <c r="D70" s="2"/>
      <c r="E70" s="14" t="str">
        <f t="shared" si="9"/>
        <v/>
      </c>
      <c r="F70" s="20"/>
      <c r="G70" s="20"/>
      <c r="H70" s="20"/>
      <c r="I70" s="20"/>
      <c r="J70" s="14" t="str">
        <f t="shared" si="10"/>
        <v/>
      </c>
      <c r="L70" s="6"/>
    </row>
    <row r="71" spans="1:12" s="21" customFormat="1">
      <c r="A71" s="2"/>
      <c r="B71" s="1" t="s">
        <v>57</v>
      </c>
      <c r="C71" s="2"/>
      <c r="D71" s="2"/>
      <c r="E71" s="14" t="str">
        <f t="shared" si="9"/>
        <v/>
      </c>
      <c r="F71" s="20"/>
      <c r="G71" s="20"/>
      <c r="H71" s="20"/>
      <c r="I71" s="20"/>
      <c r="J71" s="14" t="str">
        <f t="shared" si="10"/>
        <v/>
      </c>
      <c r="L71" s="6"/>
    </row>
    <row r="72" spans="1:12" s="21" customFormat="1">
      <c r="A72" s="2"/>
      <c r="B72" s="1" t="s">
        <v>44</v>
      </c>
      <c r="C72" s="2"/>
      <c r="D72" s="2"/>
      <c r="E72" s="14" t="str">
        <f t="shared" si="9"/>
        <v/>
      </c>
      <c r="F72" s="20"/>
      <c r="G72" s="20"/>
      <c r="H72" s="20"/>
      <c r="I72" s="7"/>
      <c r="J72" s="14" t="str">
        <f t="shared" si="10"/>
        <v/>
      </c>
      <c r="L72" s="6"/>
    </row>
    <row r="73" spans="1:12" s="21" customFormat="1">
      <c r="A73" s="2"/>
      <c r="B73" s="1"/>
      <c r="C73" s="2"/>
      <c r="D73" s="2"/>
      <c r="E73" s="2"/>
      <c r="F73" s="2"/>
      <c r="G73" s="2"/>
      <c r="H73" s="2"/>
      <c r="I73" s="2"/>
      <c r="L73" s="6"/>
    </row>
    <row r="74" spans="1:12" s="21" customFormat="1">
      <c r="A74" s="2"/>
      <c r="B74" s="17" t="s">
        <v>27</v>
      </c>
      <c r="C74" s="2"/>
      <c r="D74" s="2"/>
      <c r="E74" s="29">
        <f>SUM(E65:E72)</f>
        <v>0</v>
      </c>
      <c r="F74" s="29"/>
      <c r="G74" s="29"/>
      <c r="H74" s="29"/>
      <c r="I74" s="2"/>
      <c r="J74" s="29">
        <f>SUM(J65:J72)</f>
        <v>0</v>
      </c>
      <c r="L74" s="6"/>
    </row>
    <row r="75" spans="1:12">
      <c r="A75" s="7"/>
      <c r="B75" s="7"/>
      <c r="C75" s="7"/>
      <c r="D75" s="7"/>
      <c r="E75" s="8"/>
      <c r="F75" s="8"/>
      <c r="G75" s="8"/>
      <c r="H75" s="8"/>
      <c r="I75" s="7"/>
      <c r="J75" s="8"/>
    </row>
    <row r="76" spans="1:12">
      <c r="A76" s="1" t="s">
        <v>22</v>
      </c>
      <c r="B76" s="11"/>
      <c r="C76" s="8"/>
      <c r="D76" s="8"/>
      <c r="E76" s="3"/>
      <c r="F76" s="3"/>
      <c r="G76" s="3"/>
      <c r="H76" s="3"/>
      <c r="I76" s="1"/>
      <c r="J76" s="3"/>
    </row>
    <row r="77" spans="1:12">
      <c r="A77" s="7"/>
      <c r="B77" s="7"/>
      <c r="C77" s="3"/>
      <c r="D77" s="3"/>
      <c r="E77" s="8"/>
      <c r="F77" s="8"/>
      <c r="G77" s="8"/>
      <c r="H77" s="8"/>
      <c r="I77" s="7"/>
      <c r="J77" s="8"/>
    </row>
    <row r="78" spans="1:12">
      <c r="A78" s="1" t="s">
        <v>23</v>
      </c>
      <c r="B78" s="11"/>
      <c r="C78" s="3"/>
      <c r="D78" s="3"/>
      <c r="E78" s="3"/>
      <c r="F78" s="3"/>
      <c r="G78" s="3"/>
      <c r="H78" s="3"/>
      <c r="I78" s="1"/>
      <c r="J78" s="3"/>
    </row>
    <row r="79" spans="1:12">
      <c r="A79" s="1" t="s">
        <v>24</v>
      </c>
      <c r="B79" s="13">
        <f>B5+14</f>
        <v>43331</v>
      </c>
      <c r="C79" s="3"/>
      <c r="D79" s="3"/>
      <c r="E79" s="3"/>
      <c r="F79" s="3"/>
      <c r="G79" s="3"/>
      <c r="H79" s="3"/>
      <c r="I79" s="1"/>
      <c r="J79" s="3"/>
    </row>
    <row r="80" spans="1:12">
      <c r="A80" s="6"/>
      <c r="B80" s="6"/>
      <c r="C80" s="8"/>
      <c r="D80" s="8"/>
      <c r="E80" s="9"/>
      <c r="F80" s="9"/>
      <c r="G80" s="9"/>
      <c r="H80" s="9"/>
      <c r="I80" s="6"/>
      <c r="J80" s="9"/>
    </row>
    <row r="81" spans="3:4">
      <c r="C81" s="3"/>
      <c r="D81" s="3"/>
    </row>
  </sheetData>
  <pageMargins left="0.7" right="0.7" top="0.75" bottom="0.75" header="0.3" footer="0.3"/>
  <pageSetup paperSize="9" orientation="portrait" r:id="rId1"/>
  <ignoredErrors>
    <ignoredError sqref="B7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v0.1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</dc:creator>
  <cp:lastModifiedBy>Ralph and Cynthia Wood</cp:lastModifiedBy>
  <dcterms:created xsi:type="dcterms:W3CDTF">2017-10-18T07:44:57Z</dcterms:created>
  <dcterms:modified xsi:type="dcterms:W3CDTF">2017-10-20T13:52:30Z</dcterms:modified>
</cp:coreProperties>
</file>